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D1034" i="2"/>
  <c r="C1034" i="2"/>
  <c r="B1034" i="2"/>
  <c r="A1034" i="2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D978" i="2"/>
  <c r="C978" i="2"/>
  <c r="B978" i="2"/>
  <c r="A978" i="2"/>
  <c r="H977" i="2"/>
  <c r="F977" i="2"/>
  <c r="E977" i="2"/>
  <c r="C977" i="2"/>
  <c r="B977" i="2"/>
  <c r="A977" i="2"/>
  <c r="D977" i="2" s="1"/>
  <c r="H976" i="2"/>
  <c r="F976" i="2"/>
  <c r="E976" i="2"/>
  <c r="D976" i="2"/>
  <c r="C976" i="2"/>
  <c r="B976" i="2"/>
  <c r="A976" i="2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D946" i="2"/>
  <c r="C946" i="2"/>
  <c r="B946" i="2"/>
  <c r="A946" i="2"/>
  <c r="H945" i="2"/>
  <c r="F945" i="2"/>
  <c r="E945" i="2"/>
  <c r="C945" i="2"/>
  <c r="B945" i="2"/>
  <c r="A945" i="2"/>
  <c r="D945" i="2" s="1"/>
  <c r="H944" i="2"/>
  <c r="F944" i="2"/>
  <c r="E944" i="2"/>
  <c r="D944" i="2"/>
  <c r="C944" i="2"/>
  <c r="B944" i="2"/>
  <c r="A944" i="2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D900" i="2"/>
  <c r="C900" i="2"/>
  <c r="B900" i="2"/>
  <c r="A900" i="2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D892" i="2"/>
  <c r="C892" i="2"/>
  <c r="B892" i="2"/>
  <c r="A892" i="2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D876" i="2"/>
  <c r="C876" i="2"/>
  <c r="B876" i="2"/>
  <c r="A876" i="2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D862" i="2"/>
  <c r="C862" i="2"/>
  <c r="B862" i="2"/>
  <c r="A862" i="2"/>
  <c r="H861" i="2"/>
  <c r="F861" i="2"/>
  <c r="E861" i="2"/>
  <c r="C861" i="2"/>
  <c r="B861" i="2"/>
  <c r="A861" i="2"/>
  <c r="D861" i="2" s="1"/>
  <c r="H860" i="2"/>
  <c r="F860" i="2"/>
  <c r="E860" i="2"/>
  <c r="D860" i="2"/>
  <c r="C860" i="2"/>
  <c r="B860" i="2"/>
  <c r="A860" i="2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D830" i="2"/>
  <c r="C830" i="2"/>
  <c r="B830" i="2"/>
  <c r="A830" i="2"/>
  <c r="H829" i="2"/>
  <c r="F829" i="2"/>
  <c r="E829" i="2"/>
  <c r="C829" i="2"/>
  <c r="B829" i="2"/>
  <c r="A829" i="2"/>
  <c r="D829" i="2" s="1"/>
  <c r="H828" i="2"/>
  <c r="F828" i="2"/>
  <c r="E828" i="2"/>
  <c r="D828" i="2"/>
  <c r="C828" i="2"/>
  <c r="B828" i="2"/>
  <c r="A828" i="2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D798" i="2"/>
  <c r="C798" i="2"/>
  <c r="B798" i="2"/>
  <c r="A798" i="2"/>
  <c r="H797" i="2"/>
  <c r="F797" i="2"/>
  <c r="E797" i="2"/>
  <c r="C797" i="2"/>
  <c r="B797" i="2"/>
  <c r="A797" i="2"/>
  <c r="D797" i="2" s="1"/>
  <c r="H796" i="2"/>
  <c r="F796" i="2"/>
  <c r="E796" i="2"/>
  <c r="D796" i="2"/>
  <c r="C796" i="2"/>
  <c r="B796" i="2"/>
  <c r="A796" i="2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D782" i="2"/>
  <c r="C782" i="2"/>
  <c r="B782" i="2"/>
  <c r="A782" i="2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D766" i="2"/>
  <c r="C766" i="2"/>
  <c r="B766" i="2"/>
  <c r="A766" i="2"/>
  <c r="H765" i="2"/>
  <c r="F765" i="2"/>
  <c r="E765" i="2"/>
  <c r="C765" i="2"/>
  <c r="B765" i="2"/>
  <c r="A765" i="2"/>
  <c r="D765" i="2" s="1"/>
  <c r="H764" i="2"/>
  <c r="F764" i="2"/>
  <c r="E764" i="2"/>
  <c r="D764" i="2"/>
  <c r="C764" i="2"/>
  <c r="B764" i="2"/>
  <c r="A764" i="2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D750" i="2"/>
  <c r="C750" i="2"/>
  <c r="B750" i="2"/>
  <c r="A750" i="2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D734" i="2"/>
  <c r="C734" i="2"/>
  <c r="B734" i="2"/>
  <c r="A734" i="2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D718" i="2"/>
  <c r="C718" i="2"/>
  <c r="B718" i="2"/>
  <c r="A718" i="2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D702" i="2"/>
  <c r="C702" i="2"/>
  <c r="B702" i="2"/>
  <c r="A702" i="2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D697" i="2"/>
  <c r="C697" i="2"/>
  <c r="B697" i="2"/>
  <c r="A697" i="2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D686" i="2"/>
  <c r="C686" i="2"/>
  <c r="B686" i="2"/>
  <c r="A686" i="2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D670" i="2"/>
  <c r="C670" i="2"/>
  <c r="B670" i="2"/>
  <c r="A670" i="2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D662" i="2"/>
  <c r="C662" i="2"/>
  <c r="B662" i="2"/>
  <c r="A662" i="2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D652" i="2"/>
  <c r="C652" i="2"/>
  <c r="B652" i="2"/>
  <c r="A652" i="2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D646" i="2"/>
  <c r="C646" i="2"/>
  <c r="B646" i="2"/>
  <c r="A646" i="2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D638" i="2"/>
  <c r="C638" i="2"/>
  <c r="B638" i="2"/>
  <c r="A638" i="2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D628" i="2"/>
  <c r="C628" i="2"/>
  <c r="B628" i="2"/>
  <c r="A628" i="2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D614" i="2"/>
  <c r="C614" i="2"/>
  <c r="B614" i="2"/>
  <c r="A614" i="2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D606" i="2"/>
  <c r="C606" i="2"/>
  <c r="B606" i="2"/>
  <c r="A606" i="2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D602" i="2"/>
  <c r="C602" i="2"/>
  <c r="B602" i="2"/>
  <c r="A602" i="2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D590" i="2"/>
  <c r="C590" i="2"/>
  <c r="B590" i="2"/>
  <c r="A590" i="2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D582" i="2"/>
  <c r="C582" i="2"/>
  <c r="B582" i="2"/>
  <c r="A582" i="2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D578" i="2"/>
  <c r="C578" i="2"/>
  <c r="B578" i="2"/>
  <c r="A578" i="2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D566" i="2"/>
  <c r="C566" i="2"/>
  <c r="B566" i="2"/>
  <c r="A566" i="2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D556" i="2"/>
  <c r="C556" i="2"/>
  <c r="B556" i="2"/>
  <c r="A556" i="2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D550" i="2"/>
  <c r="C550" i="2"/>
  <c r="B550" i="2"/>
  <c r="A550" i="2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D542" i="2"/>
  <c r="C542" i="2"/>
  <c r="B542" i="2"/>
  <c r="A542" i="2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D538" i="2"/>
  <c r="C538" i="2"/>
  <c r="B538" i="2"/>
  <c r="A538" i="2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D524" i="2"/>
  <c r="C524" i="2"/>
  <c r="B524" i="2"/>
  <c r="A524" i="2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D502" i="2"/>
  <c r="C502" i="2"/>
  <c r="B502" i="2"/>
  <c r="A502" i="2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D486" i="2"/>
  <c r="C486" i="2"/>
  <c r="B486" i="2"/>
  <c r="A486" i="2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D470" i="2"/>
  <c r="C470" i="2"/>
  <c r="B470" i="2"/>
  <c r="A470" i="2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D454" i="2"/>
  <c r="C454" i="2"/>
  <c r="B454" i="2"/>
  <c r="A454" i="2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D438" i="2"/>
  <c r="C438" i="2"/>
  <c r="B438" i="2"/>
  <c r="A438" i="2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D422" i="2"/>
  <c r="C422" i="2"/>
  <c r="B422" i="2"/>
  <c r="A422" i="2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D406" i="2"/>
  <c r="C406" i="2"/>
  <c r="B406" i="2"/>
  <c r="A406" i="2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D390" i="2"/>
  <c r="C390" i="2"/>
  <c r="B390" i="2"/>
  <c r="A390" i="2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D374" i="2"/>
  <c r="C374" i="2"/>
  <c r="B374" i="2"/>
  <c r="A374" i="2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D358" i="2"/>
  <c r="C358" i="2"/>
  <c r="B358" i="2"/>
  <c r="A358" i="2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D327" i="2"/>
  <c r="C327" i="2"/>
  <c r="B327" i="2"/>
  <c r="A327" i="2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D303" i="2"/>
  <c r="C303" i="2"/>
  <c r="B303" i="2"/>
  <c r="A303" i="2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D287" i="2"/>
  <c r="C287" i="2"/>
  <c r="B287" i="2"/>
  <c r="A287" i="2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D271" i="2"/>
  <c r="C271" i="2"/>
  <c r="B271" i="2"/>
  <c r="A271" i="2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D255" i="2"/>
  <c r="C255" i="2"/>
  <c r="B255" i="2"/>
  <c r="A255" i="2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D239" i="2"/>
  <c r="C239" i="2"/>
  <c r="B239" i="2"/>
  <c r="A239" i="2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D223" i="2"/>
  <c r="C223" i="2"/>
  <c r="B223" i="2"/>
  <c r="A223" i="2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D191" i="2"/>
  <c r="C191" i="2"/>
  <c r="B191" i="2"/>
  <c r="A191" i="2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D151" i="2"/>
  <c r="C151" i="2"/>
  <c r="B151" i="2"/>
  <c r="A151" i="2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D119" i="2"/>
  <c r="C119" i="2"/>
  <c r="B119" i="2"/>
  <c r="A119" i="2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D99" i="2"/>
  <c r="C99" i="2"/>
  <c r="B99" i="2"/>
  <c r="A99" i="2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D77" i="2"/>
  <c r="C77" i="2"/>
  <c r="B77" i="2"/>
  <c r="A77" i="2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D61" i="2"/>
  <c r="C61" i="2"/>
  <c r="B61" i="2"/>
  <c r="A61" i="2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D55" i="2"/>
  <c r="C55" i="2"/>
  <c r="B55" i="2"/>
  <c r="A55" i="2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D35" i="2"/>
  <c r="C35" i="2"/>
  <c r="B35" i="2"/>
  <c r="A35" i="2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D8" i="2"/>
  <c r="C8" i="2"/>
  <c r="B8" i="2"/>
  <c r="A8" i="2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<sst xmlns="http://schemas.openxmlformats.org/spreadsheetml/2006/main" count="330" uniqueCount="281">
  <si>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</si>
  <si>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</si>
  <si>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</si>
  <si>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</si>
  <si>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</si>
  <si>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</si>
  <si>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</si>
  <si>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</si>
  <si>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</si>
  <si>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</si>
  <si>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</si>
  <si>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</si>
  <si>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</si>
  <si>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</si>
  <si>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</si>
  <si>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</si>
  <si>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</si>
  <si>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</si>
  <si>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</si>
  <si>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</si>
  <si>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</si>
  <si>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</si>
  <si>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</si>
  <si>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</si>
  <si>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</si>
  <si>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</si>
  <si>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</si>
  <si>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</si>
  <si>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</si>
  <si>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</si>
  <si>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</si>
  <si>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</si>
  <si>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</si>
  <si>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</si>
  <si>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</si>
  <si>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</si>
  <si>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</si>
  <si>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</si>
  <si>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</si>
  <si>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</si>
  <si>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</si>
  <si>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</si>
  <si>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</si>
  <si>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</si>
  <si>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</si>
  <si>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</si>
  <si>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</si>
  <si>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</si>
  <si>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</si>
  <si>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</si>
  <si>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</si>
  <si>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</si>
  <si>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</si>
  <si>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</si>
  <si>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</si>
  <si>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</si>
  <si>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</si>
  <si>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</si>
  <si>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</si>
  <si>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</si>
  <si>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</si>
  <si>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</si>
  <si>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</si>
  <si>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</si>
  <si>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</si>
  <si>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</si>
  <si>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</si>
  <si>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</si>
  <si>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</si>
  <si>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</si>
  <si>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</si>
  <si>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</si>
  <si>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</si>
  <si>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</si>
  <si>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</si>
  <si>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</si>
  <si>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</si>
  <si>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</si>
  <si>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</si>
  <si>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</si>
  <si>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</si>
  <si>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</si>
  <si>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</si>
  <si>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</si>
  <si>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</si>
  <si>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</si>
  <si>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</si>
  <si>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</si>
  <si>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</si>
  <si>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</si>
  <si>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</si>
  <si>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</si>
  <si>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</si>
  <si>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</si>
  <si>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</si>
  <si>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</si>
  <si>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</si>
  <si>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</si>
  <si>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</si>
  <si>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</si>
  <si>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</si>
  <si>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</si>
  <si>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</si>
  <si>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</si>
  <si>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</si>
  <si>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</si>
  <si>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</si>
  <si>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</si>
  <si>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</si>
  <si>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</si>
  <si>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</si>
  <si>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</si>
  <si>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</si>
  <si>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</si>
  <si>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</si>
  <si>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</si>
  <si>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</si>
  <si>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</si>
  <si>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</si>
  <si>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</si>
  <si>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</si>
  <si>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</si>
  <si>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</si>
  <si>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</si>
  <si>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</si>
  <si>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</si>
  <si>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</si>
  <si>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</si>
  <si>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</si>
  <si>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</si>
  <si>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</si>
  <si>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</si>
  <si>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</si>
  <si>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</si>
  <si>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</si>
  <si>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</si>
  <si>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</si>
  <si>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</si>
  <si>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</si>
  <si>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</si>
  <si>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</si>
  <si>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</si>
  <si>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</si>
  <si>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</si>
  <si>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</si>
  <si>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</si>
  <si>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</si>
  <si>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</si>
  <si>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</si>
  <si>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</si>
  <si>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</si>
  <si>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</si>
  <si>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</si>
  <si>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</si>
  <si>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</si>
  <si>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</si>
  <si>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</si>
  <si>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</si>
  <si>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</si>
  <si>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</si>
  <si>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</si>
  <si>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</si>
  <si>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</si>
  <si>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</si>
  <si>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</si>
  <si>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</si>
  <si>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</si>
  <si>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</si>
  <si>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</si>
  <si>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</si>
  <si>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</si>
  <si>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</si>
  <si>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</si>
  <si>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</si>
  <si>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</si>
  <si>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09/06/2024</t>
  </si>
  <si>
    <t>PD24001039</t>
  </si>
  <si>
    <t>הנדסה-מטה</t>
  </si>
  <si>
    <t>בטיפול רכש</t>
  </si>
  <si>
    <t>liat</t>
  </si>
  <si>
    <t>Y</t>
  </si>
  <si>
    <t>W2400081</t>
  </si>
  <si>
    <t>or_cohen</t>
  </si>
  <si>
    <t>400</t>
  </si>
  <si>
    <t>חוזה עבודות</t>
  </si>
  <si>
    <t>00</t>
  </si>
  <si>
    <t>מאשרי דרישות מרוכזות - כללי</t>
  </si>
  <si>
    <t>X</t>
  </si>
  <si>
    <t>445,360.00</t>
  </si>
  <si>
    <t>75,711.20</t>
  </si>
  <si>
    <t>521,071.20</t>
  </si>
  <si>
    <t>ILS</t>
  </si>
  <si>
    <t>002</t>
  </si>
  <si>
    <t>eden_s</t>
  </si>
  <si>
    <t>30/06/24 07:53</t>
  </si>
  <si>
    <t>אושר בוועדת מכרזים</t>
  </si>
  <si>
    <t>12</t>
  </si>
  <si>
    <t>הנדסה</t>
  </si>
  <si>
    <t>3,008</t>
  </si>
  <si>
    <t>אילן מינץ</t>
  </si>
  <si>
    <t>0</t>
  </si>
  <si>
    <t>ilan_m</t>
  </si>
  <si>
    <t>0.00</t>
  </si>
  <si>
    <t>עבודות</t>
  </si>
  <si>
    <t>עבודות הנדסה אזרחית במסוף האשל</t>
  </si>
  <si>
    <t>אור כהן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</si>
  <si>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</si>
  <si>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</si>
  <si>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</si>
  <si>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</si>
  <si>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</si>
  <si>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</si>
  <si>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</si>
  <si>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</si>
  <si>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</si>
  <si>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</si>
  <si>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</si>
  <si>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יציקת משטחי בטון הידרנטים</t>
  </si>
  <si>
    <t>93,370</t>
  </si>
  <si>
    <t>1.00</t>
  </si>
  <si>
    <t>יח</t>
  </si>
  <si>
    <t>93,370.00</t>
  </si>
  <si>
    <t>106</t>
  </si>
  <si>
    <t>230123</t>
  </si>
  <si>
    <t>210</t>
  </si>
  <si>
    <t>106.230123.12.210-400</t>
  </si>
  <si>
    <t>אשל</t>
  </si>
  <si>
    <t>רכוש קבוע</t>
  </si>
  <si>
    <t>השקעות בבטיחות וכיבוי-הנדסה</t>
  </si>
  <si>
    <t>1002</t>
  </si>
  <si>
    <t>הזמנה אחרונה</t>
  </si>
  <si>
    <t>WTO010</t>
  </si>
  <si>
    <t>כתב כמויות עבודות הנדסה</t>
  </si>
  <si>
    <t>כתב כמויות עבודות</t>
  </si>
  <si>
    <t>WE010008</t>
  </si>
  <si>
    <t>חפירה ליסודות בודדים עד 1 מטר</t>
  </si>
  <si>
    <t>חפירה / חציבה ליסודות בודדים ששטחם עד 1.0 מ''ר ולעומק שאינו עולה על 1 מטר</t>
  </si>
  <si>
    <t>מ3</t>
  </si>
  <si>
    <t>6.1.08</t>
  </si>
  <si>
    <t>WE020007</t>
  </si>
  <si>
    <t>מרצפי בטון עובי עד 25 ס''מ</t>
  </si>
  <si>
    <t>מרצפי בטון ב- 30, דרגת חשיפה 6, יצוקים על מצע או קרקע בעובי עד 25 ס''מ</t>
  </si>
  <si>
    <t>מ2</t>
  </si>
  <si>
    <t>6.1.29</t>
  </si>
  <si>
    <t>WE020065</t>
  </si>
  <si>
    <t>רשתות פלדה מרותכות בכל הקטרים והאורכים לזיון בטון</t>
  </si>
  <si>
    <t>טון</t>
  </si>
  <si>
    <t>6.1.87</t>
  </si>
  <si>
    <t>WE100002</t>
  </si>
  <si>
    <t>פועל בניין מקצועי</t>
  </si>
  <si>
    <t>פועל בנין מקצועי כולל כלים ידנים</t>
  </si>
  <si>
    <t>ש'ע</t>
  </si>
  <si>
    <t>6.5.22</t>
  </si>
  <si>
    <t>WE100003</t>
  </si>
  <si>
    <t>פועל בנין פשוט</t>
  </si>
  <si>
    <t>פועל בנין פשוט כולל כלים ידנים</t>
  </si>
  <si>
    <t>6.5.23</t>
  </si>
  <si>
    <t>WE090023</t>
  </si>
  <si>
    <t>משאית סמי-טריילר הכוללת מנוף 30 טון</t>
  </si>
  <si>
    <t>משאית סמי טריילר להובלה, כולל מנוף 30 טון להרמה</t>
  </si>
  <si>
    <t>6.5.42</t>
  </si>
  <si>
    <t>WE090001</t>
  </si>
  <si>
    <t>יעה אופני</t>
  </si>
  <si>
    <t>יעה אופני- שופל - כדוגמת קטרפילר 950 או ש''ע כולל הובלה ומפעיל.</t>
  </si>
  <si>
    <t>6.5.01</t>
  </si>
  <si>
    <t>WE090003</t>
  </si>
  <si>
    <t>מחפר אופני</t>
  </si>
  <si>
    <t>מחפר אופני עם פטיש הידראולי כף 40, 60 כדוגמת JCB 4 או ש''ע כולל הובלה ומפעיל.</t>
  </si>
  <si>
    <t>6.5.03</t>
  </si>
  <si>
    <t>WE090005</t>
  </si>
  <si>
    <t>מכבשגלילי ידני</t>
  </si>
  <si>
    <t>מכבש גלילי ידני כדומאת BOMAG 75 או ש''ע כולל הובלה ומפעיל.</t>
  </si>
  <si>
    <t>יום</t>
  </si>
  <si>
    <t>6.5.05</t>
  </si>
  <si>
    <t>WE090006</t>
  </si>
  <si>
    <t>מכבש ידני רוטט</t>
  </si>
  <si>
    <t>מכבש ידני רוטט - גבקרה מכל סוג כולל הובלה ומפעיל.</t>
  </si>
  <si>
    <t>6.5.06</t>
  </si>
  <si>
    <t>WE090017</t>
  </si>
  <si>
    <t>מלגזה/מעמיס טלסקופי</t>
  </si>
  <si>
    <t>6.5.18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</si>
</sst>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topLeftCell="A4" workbookViewId="0">
      <selection activeCell="A4" sqref="A4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יציקת משטחי בטון הידרנטים</v>
      </c>
      <c r="B2" s="5"/>
      <c r="C2" s="5" t="str">
        <f>IF(DataSheet!B2&lt;&gt;0,DataSheet!B2,"")</f>
        <v>PD24001039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">
      <c r="A5" s="5" t="str">
        <f>IF(DataSheet!A6&lt;&gt;0,DataSheet!A6,"")</f>
        <v>WE010008</v>
      </c>
      <c r="B5" s="4" t="str">
        <f>IF(DataSheet!D6&lt;&gt;0,DataSheet!D6,"")</f>
        <v>חפירה ליסודות בודדים עד 1 מטר</v>
      </c>
      <c r="C5" s="4" t="str">
        <f>IF(DataSheet!E6&lt;&gt;0,DataSheet!E6,"")</f>
        <v>חפירה / חציבה ליסודות בודדים ששטחם עד 1.0 מ''ר ולעומק שאינו עולה על 1 מטר</v>
      </c>
      <c r="D5" s="5" t="str">
        <f>IF(A5="","",IF(DataSheet!J6=0,"פריט ללא הבהרה",DataSheet!J6))</f>
        <v>6.1.08</v>
      </c>
      <c r="E5">
        <f>IF(DataSheet!B6&lt;&gt;0,DataSheet!B6,"")</f>
        <v>25</v>
      </c>
      <c r="F5" t="str">
        <f>IF(DataSheet!F6&lt;&gt;0,DataSheet!F6,"")</f>
        <v>מ3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WE020007</v>
      </c>
      <c r="B6" s="4" t="str">
        <f>IF(DataSheet!D7&lt;&gt;0,DataSheet!D7,"")</f>
        <v>מרצפי בטון עובי עד 25 ס''מ</v>
      </c>
      <c r="C6" s="4" t="str">
        <f>IF(DataSheet!E7&lt;&gt;0,DataSheet!E7,"")</f>
        <v>מרצפי בטון ב- 30, דרגת חשיפה 6, יצוקים על מצע או קרקע בעובי עד 25 ס''מ</v>
      </c>
      <c r="D6" s="5" t="str">
        <f>IF(A6="","",IF(DataSheet!J7=0,"פריט ללא הבהרה",DataSheet!J7))</f>
        <v>6.1.29</v>
      </c>
      <c r="E6">
        <f>IF(DataSheet!B7&lt;&gt;0,DataSheet!B7,"")</f>
        <v>92</v>
      </c>
      <c r="F6" t="str">
        <f>IF(DataSheet!F7&lt;&gt;0,DataSheet!F7,"")</f>
        <v>מ2</v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>WE020065</v>
      </c>
      <c r="B7" s="4" t="str">
        <f>IF(DataSheet!D8&lt;&gt;0,DataSheet!D8,"")</f>
        <v>רשתות פלדה מרותכות בכל הקטרים והאורכים לזיון בטון</v>
      </c>
      <c r="C7" s="4" t="str">
        <f>IF(DataSheet!E8&lt;&gt;0,DataSheet!E8,"")</f>
        <v>רשתות פלדה מרותכות בכל הקטרים והאורכים לזיון בטון</v>
      </c>
      <c r="D7" s="5" t="str">
        <f>IF(A7="","",IF(DataSheet!J8=0,"פריט ללא הבהרה",DataSheet!J8))</f>
        <v>6.1.87</v>
      </c>
      <c r="E7">
        <f>IF(DataSheet!B8&lt;&gt;0,DataSheet!B8,"")</f>
        <v>1.8</v>
      </c>
      <c r="F7" t="str">
        <f>IF(DataSheet!F8&lt;&gt;0,DataSheet!F8,"")</f>
        <v>טון</v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>WE100002</v>
      </c>
      <c r="B8" s="4" t="str">
        <f>IF(DataSheet!D9&lt;&gt;0,DataSheet!D9,"")</f>
        <v>פועל בניין מקצועי</v>
      </c>
      <c r="C8" s="4" t="str">
        <f>IF(DataSheet!E9&lt;&gt;0,DataSheet!E9,"")</f>
        <v>פועל בנין מקצועי כולל כלים ידנים</v>
      </c>
      <c r="D8" s="5" t="str">
        <f>IF(A8="","",IF(DataSheet!J9=0,"פריט ללא הבהרה",DataSheet!J9))</f>
        <v>6.5.22</v>
      </c>
      <c r="E8">
        <f>IF(DataSheet!B9&lt;&gt;0,DataSheet!B9,"")</f>
        <v>32</v>
      </c>
      <c r="F8" t="str">
        <f>IF(DataSheet!F9&lt;&gt;0,DataSheet!F9,"")</f>
        <v>ש'ע</v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>WE100003</v>
      </c>
      <c r="B9" s="4" t="str">
        <f>IF(DataSheet!D10&lt;&gt;0,DataSheet!D10,"")</f>
        <v>פועל בנין פשוט</v>
      </c>
      <c r="C9" s="4" t="str">
        <f>IF(DataSheet!E10&lt;&gt;0,DataSheet!E10,"")</f>
        <v>פועל בנין פשוט כולל כלים ידנים</v>
      </c>
      <c r="D9" s="5" t="str">
        <f>IF(A9="","",IF(DataSheet!J10=0,"פריט ללא הבהרה",DataSheet!J10))</f>
        <v>6.5.23</v>
      </c>
      <c r="E9">
        <f>IF(DataSheet!B10&lt;&gt;0,DataSheet!B10,"")</f>
        <v>32</v>
      </c>
      <c r="F9" t="str">
        <f>IF(DataSheet!F10&lt;&gt;0,DataSheet!F10,"")</f>
        <v>ש'ע</v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>WE090023</v>
      </c>
      <c r="B10" s="4" t="str">
        <f>IF(DataSheet!D11&lt;&gt;0,DataSheet!D11,"")</f>
        <v>משאית סמי-טריילר הכוללת מנוף 30 טון</v>
      </c>
      <c r="C10" s="4" t="str">
        <f>IF(DataSheet!E11&lt;&gt;0,DataSheet!E11,"")</f>
        <v>משאית סמי טריילר להובלה, כולל מנוף 30 טון להרמה</v>
      </c>
      <c r="D10" s="5" t="str">
        <f>IF(A10="","",IF(DataSheet!J11=0,"פריט ללא הבהרה",DataSheet!J11))</f>
        <v>6.5.42</v>
      </c>
      <c r="E10">
        <f>IF(DataSheet!B11&lt;&gt;0,DataSheet!B11,"")</f>
        <v>20</v>
      </c>
      <c r="F10" t="str">
        <f>IF(DataSheet!F11&lt;&gt;0,DataSheet!F11,"")</f>
        <v>ש'ע</v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>WE090001</v>
      </c>
      <c r="B11" s="4" t="str">
        <f>IF(DataSheet!D12&lt;&gt;0,DataSheet!D12,"")</f>
        <v>יעה אופני</v>
      </c>
      <c r="C11" s="4" t="str">
        <f>IF(DataSheet!E12&lt;&gt;0,DataSheet!E12,"")</f>
        <v>יעה אופני- שופל - כדוגמת קטרפילר 950 או ש''ע כולל הובלה ומפעיל.</v>
      </c>
      <c r="D11" s="5" t="str">
        <f>IF(A11="","",IF(DataSheet!J12=0,"פריט ללא הבהרה",DataSheet!J12))</f>
        <v>6.5.01</v>
      </c>
      <c r="E11">
        <f>IF(DataSheet!B12&lt;&gt;0,DataSheet!B12,"")</f>
        <v>10</v>
      </c>
      <c r="F11" t="str">
        <f>IF(DataSheet!F12&lt;&gt;0,DataSheet!F12,"")</f>
        <v>ש'ע</v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>WE090003</v>
      </c>
      <c r="B12" s="4" t="str">
        <f>IF(DataSheet!D13&lt;&gt;0,DataSheet!D13,"")</f>
        <v>מחפר אופני</v>
      </c>
      <c r="C12" s="4" t="str">
        <f>IF(DataSheet!E13&lt;&gt;0,DataSheet!E13,"")</f>
        <v>מחפר אופני עם פטיש הידראולי כף 40, 60 כדוגמת JCB 4 או ש''ע כולל הובלה ומפעיל.</v>
      </c>
      <c r="D12" s="5" t="str">
        <f>IF(A12="","",IF(DataSheet!J13=0,"פריט ללא הבהרה",DataSheet!J13))</f>
        <v>6.5.03</v>
      </c>
      <c r="E12">
        <f>IF(DataSheet!B13&lt;&gt;0,DataSheet!B13,"")</f>
        <v>40</v>
      </c>
      <c r="F12" t="str">
        <f>IF(DataSheet!F13&lt;&gt;0,DataSheet!F13,"")</f>
        <v>ש'ע</v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>WE090005</v>
      </c>
      <c r="B13" s="4" t="str">
        <f>IF(DataSheet!D14&lt;&gt;0,DataSheet!D14,"")</f>
        <v>מכבשגלילי ידני</v>
      </c>
      <c r="C13" s="4" t="str">
        <f>IF(DataSheet!E14&lt;&gt;0,DataSheet!E14,"")</f>
        <v>מכבש גלילי ידני כדומאת BOMAG 75 או ש''ע כולל הובלה ומפעיל.</v>
      </c>
      <c r="D13" s="5" t="str">
        <f>IF(A13="","",IF(DataSheet!J14=0,"פריט ללא הבהרה",DataSheet!J14))</f>
        <v>6.5.05</v>
      </c>
      <c r="E13">
        <f>IF(DataSheet!B14&lt;&gt;0,DataSheet!B14,"")</f>
        <v>3</v>
      </c>
      <c r="F13" t="str">
        <f>IF(DataSheet!F14&lt;&gt;0,DataSheet!F14,"")</f>
        <v>יום</v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>WE090006</v>
      </c>
      <c r="B14" s="4" t="str">
        <f>IF(DataSheet!D15&lt;&gt;0,DataSheet!D15,"")</f>
        <v>מכבש ידני רוטט</v>
      </c>
      <c r="C14" s="4" t="str">
        <f>IF(DataSheet!E15&lt;&gt;0,DataSheet!E15,"")</f>
        <v>מכבש ידני רוטט - גבקרה מכל סוג כולל הובלה ומפעיל.</v>
      </c>
      <c r="D14" s="5" t="str">
        <f>IF(A14="","",IF(DataSheet!J15=0,"פריט ללא הבהרה",DataSheet!J15))</f>
        <v>6.5.06</v>
      </c>
      <c r="E14">
        <f>IF(DataSheet!B15&lt;&gt;0,DataSheet!B15,"")</f>
        <v>2</v>
      </c>
      <c r="F14" t="str">
        <f>IF(DataSheet!F15&lt;&gt;0,DataSheet!F15,"")</f>
        <v>יום</v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>WE090017</v>
      </c>
      <c r="B15" s="4" t="str">
        <f>IF(DataSheet!D16&lt;&gt;0,DataSheet!D16,"")</f>
        <v>מלגזה/מעמיס טלסקופי</v>
      </c>
      <c r="C15" s="4" t="str">
        <f>IF(DataSheet!E16&lt;&gt;0,DataSheet!E16,"")</f>
        <v>מלגזה/מעמיס טלסקופי</v>
      </c>
      <c r="D15" s="5" t="str">
        <f>IF(A15="","",IF(DataSheet!J16=0,"פריט ללא הבהרה",DataSheet!J16))</f>
        <v>6.5.18</v>
      </c>
      <c r="E15">
        <f>IF(DataSheet!B16&lt;&gt;0,DataSheet!B16,"")</f>
        <v>9</v>
      </c>
      <c r="F15" t="str">
        <f>IF(DataSheet!F16&lt;&gt;0,DataSheet!F16,"")</f>
        <v>ש'ע</v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/>
      </c>
      <c r="B16" s="4" t="str">
        <f>IF(DataSheet!D17&lt;&gt;0,DataSheet!D17,"")</f>
        <v/>
      </c>
      <c r="C16" s="4" t="str">
        <f>IF(DataSheet!E17&lt;&gt;0,DataSheet!E17,"")</f>
        <v/>
      </c>
      <c r="D16" s="5" t="str">
        <f>IF(A16="","",IF(DataSheet!J17=0,"פריט ללא הבהרה",DataSheet!J17))</f>
        <v/>
      </c>
      <c r="E16" t="str">
        <f>IF(DataSheet!B17&lt;&gt;0,DataSheet!B17,"")</f>
        <v/>
      </c>
      <c r="F16" t="str">
        <f>IF(DataSheet!F17&lt;&gt;0,DataSheet!F17,"")</f>
        <v/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/>
      </c>
      <c r="B17" s="4" t="str">
        <f>IF(DataSheet!D18&lt;&gt;0,DataSheet!D18,"")</f>
        <v/>
      </c>
      <c r="C17" s="4" t="str">
        <f>IF(DataSheet!E18&lt;&gt;0,DataSheet!E18,"")</f>
        <v/>
      </c>
      <c r="D17" s="5" t="str">
        <f>IF(A17="","",IF(DataSheet!J18=0,"פריט ללא הבהרה",DataSheet!J18))</f>
        <v/>
      </c>
      <c r="E17" t="str">
        <f>IF(DataSheet!B18&lt;&gt;0,DataSheet!B18,"")</f>
        <v/>
      </c>
      <c r="F17" t="str">
        <f>IF(DataSheet!F18&lt;&gt;0,DataSheet!F18,"")</f>
        <v/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/>
      </c>
      <c r="B18" s="4" t="str">
        <f>IF(DataSheet!D19&lt;&gt;0,DataSheet!D19,"")</f>
        <v/>
      </c>
      <c r="C18" s="4" t="str">
        <f>IF(DataSheet!E19&lt;&gt;0,DataSheet!E19,"")</f>
        <v/>
      </c>
      <c r="D18" s="5" t="str">
        <f>IF(A18="","",IF(DataSheet!J19=0,"פריט ללא הבהרה",DataSheet!J19))</f>
        <v/>
      </c>
      <c r="E18" t="str">
        <f>IF(DataSheet!B19&lt;&gt;0,DataSheet!B19,"")</f>
        <v/>
      </c>
      <c r="F18" t="str">
        <f>IF(DataSheet!F19&lt;&gt;0,DataSheet!F19,"")</f>
        <v/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/>
      </c>
      <c r="B19" s="4" t="str">
        <f>IF(DataSheet!D20&lt;&gt;0,DataSheet!D20,"")</f>
        <v/>
      </c>
      <c r="C19" s="4" t="str">
        <f>IF(DataSheet!E20&lt;&gt;0,DataSheet!E20,"")</f>
        <v/>
      </c>
      <c r="D19" s="5" t="str">
        <f>IF(A19="","",IF(DataSheet!J20=0,"פריט ללא הבהרה",DataSheet!J20))</f>
        <v/>
      </c>
      <c r="E19" t="str">
        <f>IF(DataSheet!B20&lt;&gt;0,DataSheet!B20,"")</f>
        <v/>
      </c>
      <c r="F19" t="str">
        <f>IF(DataSheet!F20&lt;&gt;0,DataSheet!F20,"")</f>
        <v/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/>
      </c>
      <c r="B20" s="4" t="str">
        <f>IF(DataSheet!D21&lt;&gt;0,DataSheet!D21,"")</f>
        <v/>
      </c>
      <c r="C20" s="4" t="str">
        <f>IF(DataSheet!E21&lt;&gt;0,DataSheet!E21,"")</f>
        <v/>
      </c>
      <c r="D20" s="5" t="str">
        <f>IF(A20="","",IF(DataSheet!J21=0,"פריט ללא הבהרה",DataSheet!J21))</f>
        <v/>
      </c>
      <c r="E20" t="str">
        <f>IF(DataSheet!B21&lt;&gt;0,DataSheet!B21,"")</f>
        <v/>
      </c>
      <c r="F20" t="str">
        <f>IF(DataSheet!F21&lt;&gt;0,DataSheet!F21,"")</f>
        <v/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/>
      </c>
      <c r="B21" s="4" t="str">
        <f>IF(DataSheet!D22&lt;&gt;0,DataSheet!D22,"")</f>
        <v/>
      </c>
      <c r="C21" s="4" t="str">
        <f>IF(DataSheet!E22&lt;&gt;0,DataSheet!E22,"")</f>
        <v/>
      </c>
      <c r="D21" s="5" t="str">
        <f>IF(A21="","",IF(DataSheet!J22=0,"פריט ללא הבהרה",DataSheet!J22))</f>
        <v/>
      </c>
      <c r="E21" t="str">
        <f>IF(DataSheet!B22&lt;&gt;0,DataSheet!B22,"")</f>
        <v/>
      </c>
      <c r="F21" t="str">
        <f>IF(DataSheet!F22&lt;&gt;0,DataSheet!F22,"")</f>
        <v/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/>
      </c>
      <c r="B22" s="4" t="str">
        <f>IF(DataSheet!D23&lt;&gt;0,DataSheet!D23,"")</f>
        <v/>
      </c>
      <c r="C22" s="4" t="str">
        <f>IF(DataSheet!E23&lt;&gt;0,DataSheet!E23,"")</f>
        <v/>
      </c>
      <c r="D22" s="5" t="str">
        <f>IF(A22="","",IF(DataSheet!J23=0,"פריט ללא הבהרה",DataSheet!J23))</f>
        <v/>
      </c>
      <c r="E22" t="str">
        <f>IF(DataSheet!B23&lt;&gt;0,DataSheet!B23,"")</f>
        <v/>
      </c>
      <c r="F22" t="str">
        <f>IF(DataSheet!F23&lt;&gt;0,DataSheet!F23,"")</f>
        <v/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/>
      </c>
      <c r="B23" s="4" t="str">
        <f>IF(DataSheet!D24&lt;&gt;0,DataSheet!D24,"")</f>
        <v/>
      </c>
      <c r="C23" s="4" t="str">
        <f>IF(DataSheet!E24&lt;&gt;0,DataSheet!E24,"")</f>
        <v/>
      </c>
      <c r="D23" s="5" t="str">
        <f>IF(A23="","",IF(DataSheet!J24=0,"פריט ללא הבהרה",DataSheet!J24))</f>
        <v/>
      </c>
      <c r="E23" t="str">
        <f>IF(DataSheet!B24&lt;&gt;0,DataSheet!B24,"")</f>
        <v/>
      </c>
      <c r="F23" t="str">
        <f>IF(DataSheet!F24&lt;&gt;0,DataSheet!F24,"")</f>
        <v/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/>
      </c>
      <c r="B24" s="4" t="str">
        <f>IF(DataSheet!D25&lt;&gt;0,DataSheet!D25,"")</f>
        <v/>
      </c>
      <c r="C24" s="4" t="str">
        <f>IF(DataSheet!E25&lt;&gt;0,DataSheet!E25,"")</f>
        <v/>
      </c>
      <c r="D24" s="5" t="str">
        <f>IF(A24="","",IF(DataSheet!J25=0,"פריט ללא הבהרה",DataSheet!J25))</f>
        <v/>
      </c>
      <c r="E24" t="str">
        <f>IF(DataSheet!B25&lt;&gt;0,DataSheet!B25,"")</f>
        <v/>
      </c>
      <c r="F24" t="str">
        <f>IF(DataSheet!F25&lt;&gt;0,DataSheet!F25,"")</f>
        <v/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/>
      </c>
      <c r="B25" s="4" t="str">
        <f>IF(DataSheet!D26&lt;&gt;0,DataSheet!D26,"")</f>
        <v/>
      </c>
      <c r="C25" s="4" t="str">
        <f>IF(DataSheet!E26&lt;&gt;0,DataSheet!E26,"")</f>
        <v/>
      </c>
      <c r="D25" s="5" t="str">
        <f>IF(A25="","",IF(DataSheet!J26=0,"פריט ללא הבהרה",DataSheet!J26))</f>
        <v/>
      </c>
      <c r="E25" t="str">
        <f>IF(DataSheet!B26&lt;&gt;0,DataSheet!B26,"")</f>
        <v/>
      </c>
      <c r="F25" t="str">
        <f>IF(DataSheet!F26&lt;&gt;0,DataSheet!F26,"")</f>
        <v/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/>
      </c>
      <c r="B26" s="4" t="str">
        <f>IF(DataSheet!D27&lt;&gt;0,DataSheet!D27,"")</f>
        <v/>
      </c>
      <c r="C26" s="4" t="str">
        <f>IF(DataSheet!E27&lt;&gt;0,DataSheet!E27,"")</f>
        <v/>
      </c>
      <c r="D26" s="5" t="str">
        <f>IF(A26="","",IF(DataSheet!J27=0,"פריט ללא הבהרה",DataSheet!J27))</f>
        <v/>
      </c>
      <c r="E26" t="str">
        <f>IF(DataSheet!B27&lt;&gt;0,DataSheet!B27,"")</f>
        <v/>
      </c>
      <c r="F26" t="str">
        <f>IF(DataSheet!F27&lt;&gt;0,DataSheet!F27,"")</f>
        <v/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/>
      </c>
      <c r="B27" s="4" t="str">
        <f>IF(DataSheet!D28&lt;&gt;0,DataSheet!D28,"")</f>
        <v/>
      </c>
      <c r="C27" s="4" t="str">
        <f>IF(DataSheet!E28&lt;&gt;0,DataSheet!E28,"")</f>
        <v/>
      </c>
      <c r="D27" s="5" t="str">
        <f>IF(A27="","",IF(DataSheet!J28=0,"פריט ללא הבהרה",DataSheet!J28))</f>
        <v/>
      </c>
      <c r="E27" t="str">
        <f>IF(DataSheet!B28&lt;&gt;0,DataSheet!B28,"")</f>
        <v/>
      </c>
      <c r="F27" t="str">
        <f>IF(DataSheet!F28&lt;&gt;0,DataSheet!F28,"")</f>
        <v/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/>
      </c>
      <c r="B28" s="4" t="str">
        <f>IF(DataSheet!D29&lt;&gt;0,DataSheet!D29,"")</f>
        <v/>
      </c>
      <c r="C28" s="4" t="str">
        <f>IF(DataSheet!E29&lt;&gt;0,DataSheet!E29,"")</f>
        <v/>
      </c>
      <c r="D28" s="5" t="str">
        <f>IF(A28="","",IF(DataSheet!J29=0,"פריט ללא הבהרה",DataSheet!J29))</f>
        <v/>
      </c>
      <c r="E28" t="str">
        <f>IF(DataSheet!B29&lt;&gt;0,DataSheet!B29,"")</f>
        <v/>
      </c>
      <c r="F28" t="str">
        <f>IF(DataSheet!F29&lt;&gt;0,DataSheet!F29,"")</f>
        <v/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/>
      </c>
      <c r="B29" s="4" t="str">
        <f>IF(DataSheet!D30&lt;&gt;0,DataSheet!D30,"")</f>
        <v/>
      </c>
      <c r="C29" s="4" t="str">
        <f>IF(DataSheet!E30&lt;&gt;0,DataSheet!E30,"")</f>
        <v/>
      </c>
      <c r="D29" s="5" t="str">
        <f>IF(A29="","",IF(DataSheet!J30=0,"פריט ללא הבהרה",DataSheet!J30))</f>
        <v/>
      </c>
      <c r="E29" t="str">
        <f>IF(DataSheet!B30&lt;&gt;0,DataSheet!B30,"")</f>
        <v/>
      </c>
      <c r="F29" t="str">
        <f>IF(DataSheet!F30&lt;&gt;0,DataSheet!F30,"")</f>
        <v/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/>
      </c>
      <c r="B30" s="4" t="str">
        <f>IF(DataSheet!D31&lt;&gt;0,DataSheet!D31,"")</f>
        <v/>
      </c>
      <c r="C30" s="4" t="str">
        <f>IF(DataSheet!E31&lt;&gt;0,DataSheet!E31,"")</f>
        <v/>
      </c>
      <c r="D30" s="5" t="str">
        <f>IF(A30="","",IF(DataSheet!J31=0,"פריט ללא הבהרה",DataSheet!J31))</f>
        <v/>
      </c>
      <c r="E30" t="str">
        <f>IF(DataSheet!B31&lt;&gt;0,DataSheet!B31,"")</f>
        <v/>
      </c>
      <c r="F30" t="str">
        <f>IF(DataSheet!F31&lt;&gt;0,DataSheet!F31,"")</f>
        <v/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/>
      </c>
      <c r="B31" s="4" t="str">
        <f>IF(DataSheet!D32&lt;&gt;0,DataSheet!D32,"")</f>
        <v/>
      </c>
      <c r="C31" s="4" t="str">
        <f>IF(DataSheet!E32&lt;&gt;0,DataSheet!E32,"")</f>
        <v/>
      </c>
      <c r="D31" s="5" t="str">
        <f>IF(A31="","",IF(DataSheet!J32=0,"פריט ללא הבהרה",DataSheet!J32))</f>
        <v/>
      </c>
      <c r="E31" t="str">
        <f>IF(DataSheet!B32&lt;&gt;0,DataSheet!B32,"")</f>
        <v/>
      </c>
      <c r="F31" t="str">
        <f>IF(DataSheet!F32&lt;&gt;0,DataSheet!F32,"")</f>
        <v/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/>
      </c>
      <c r="B32" s="4" t="str">
        <f>IF(DataSheet!D33&lt;&gt;0,DataSheet!D33,"")</f>
        <v/>
      </c>
      <c r="C32" s="4" t="str">
        <f>IF(DataSheet!E33&lt;&gt;0,DataSheet!E33,"")</f>
        <v/>
      </c>
      <c r="D32" s="5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B16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6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</row>
    <row r="2" spans="1:106" x14ac:dyDescent="0.2">
      <c r="A2" s="1" t="s">
        <v>175</v>
      </c>
      <c r="B2" t="s">
        <v>176</v>
      </c>
      <c r="C2" s="11">
        <v>38</v>
      </c>
      <c r="D2" t="s">
        <v>177</v>
      </c>
      <c r="I2" t="s">
        <v>178</v>
      </c>
      <c r="J2" t="s">
        <v>179</v>
      </c>
      <c r="M2" t="s">
        <v>180</v>
      </c>
      <c r="S2" t="s">
        <v>181</v>
      </c>
      <c r="T2" t="s">
        <v>182</v>
      </c>
      <c r="U2" t="s">
        <v>183</v>
      </c>
      <c r="V2" t="s">
        <v>184</v>
      </c>
      <c r="Y2" t="s">
        <v>185</v>
      </c>
      <c r="Z2" t="s">
        <v>186</v>
      </c>
      <c r="AB2" t="s">
        <v>187</v>
      </c>
      <c r="AC2" t="s">
        <v>188</v>
      </c>
      <c r="AD2" s="11">
        <v>445360</v>
      </c>
      <c r="AE2" t="s">
        <v>189</v>
      </c>
      <c r="AF2" t="s">
        <v>190</v>
      </c>
      <c r="AG2" t="s">
        <v>191</v>
      </c>
      <c r="AH2" t="s">
        <v>192</v>
      </c>
      <c r="AL2" t="s">
        <v>193</v>
      </c>
      <c r="AM2" t="s">
        <v>194</v>
      </c>
      <c r="AN2" t="s">
        <v>182</v>
      </c>
      <c r="AS2" s="11">
        <v>3</v>
      </c>
      <c r="AT2" t="s">
        <v>195</v>
      </c>
      <c r="BE2" t="s">
        <v>196</v>
      </c>
      <c r="BG2" t="s">
        <v>197</v>
      </c>
      <c r="BI2" t="s">
        <v>198</v>
      </c>
      <c r="BK2" t="s">
        <v>199</v>
      </c>
      <c r="BL2" t="s">
        <v>200</v>
      </c>
      <c r="BS2" t="s">
        <v>201</v>
      </c>
      <c r="BV2" t="s">
        <v>202</v>
      </c>
      <c r="CA2" s="11">
        <v>3</v>
      </c>
      <c r="CB2" t="s">
        <v>203</v>
      </c>
      <c r="CD2" t="s">
        <v>181</v>
      </c>
      <c r="CG2" s="11">
        <v>0</v>
      </c>
      <c r="CH2" t="s">
        <v>204</v>
      </c>
      <c r="CJ2" t="s">
        <v>180</v>
      </c>
      <c r="CM2" t="s">
        <v>180</v>
      </c>
      <c r="CN2" s="11">
        <v>0</v>
      </c>
      <c r="CO2" s="11">
        <v>521071.2</v>
      </c>
      <c r="CP2" s="11">
        <v>521071.2</v>
      </c>
      <c r="CQ2" t="s">
        <v>180</v>
      </c>
      <c r="CV2" t="s">
        <v>205</v>
      </c>
    </row>
    <row r="3" spans="1:106" x14ac:dyDescent="0.2">
      <c r="A3" s="1" t="s">
        <v>88</v>
      </c>
      <c r="B3" t="s">
        <v>89</v>
      </c>
      <c r="C3" t="s">
        <v>90</v>
      </c>
      <c r="D3" t="s">
        <v>91</v>
      </c>
      <c r="E3" t="s">
        <v>206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207</v>
      </c>
      <c r="BT3" t="s">
        <v>208</v>
      </c>
      <c r="BU3" t="s">
        <v>209</v>
      </c>
      <c r="BV3" t="s">
        <v>210</v>
      </c>
      <c r="BW3" t="s">
        <v>211</v>
      </c>
      <c r="BX3" t="s">
        <v>212</v>
      </c>
      <c r="BY3" t="s">
        <v>213</v>
      </c>
      <c r="BZ3" t="s">
        <v>214</v>
      </c>
      <c r="CA3" t="s">
        <v>215</v>
      </c>
    </row>
    <row r="4" spans="1:106" x14ac:dyDescent="0.2">
      <c r="A4" s="1" t="s">
        <v>216</v>
      </c>
      <c r="C4" t="s">
        <v>217</v>
      </c>
      <c r="D4" t="s">
        <v>218</v>
      </c>
      <c r="E4" t="s">
        <v>200</v>
      </c>
      <c r="F4" t="s">
        <v>219</v>
      </c>
      <c r="G4" t="s">
        <v>220</v>
      </c>
      <c r="J4" t="s">
        <v>221</v>
      </c>
      <c r="K4" t="s">
        <v>191</v>
      </c>
      <c r="M4" t="s">
        <v>222</v>
      </c>
      <c r="N4" t="s">
        <v>223</v>
      </c>
      <c r="O4" t="s">
        <v>196</v>
      </c>
      <c r="P4" t="s">
        <v>224</v>
      </c>
      <c r="Q4" t="s">
        <v>183</v>
      </c>
      <c r="R4" t="s">
        <v>225</v>
      </c>
      <c r="V4" t="s">
        <v>226</v>
      </c>
      <c r="W4" t="s">
        <v>217</v>
      </c>
      <c r="X4" t="s">
        <v>197</v>
      </c>
      <c r="Y4" t="s">
        <v>227</v>
      </c>
      <c r="Z4" t="s">
        <v>228</v>
      </c>
      <c r="AD4" s="11">
        <v>0</v>
      </c>
      <c r="AF4" t="s">
        <v>229</v>
      </c>
      <c r="AI4" s="1">
        <v>0</v>
      </c>
      <c r="AQ4" s="11">
        <v>0</v>
      </c>
      <c r="AR4" s="11">
        <v>24228</v>
      </c>
      <c r="AS4" s="11">
        <v>93370</v>
      </c>
      <c r="AU4" t="s">
        <v>220</v>
      </c>
      <c r="AV4" t="s">
        <v>191</v>
      </c>
      <c r="AW4" t="s">
        <v>180</v>
      </c>
      <c r="AX4" t="s">
        <v>230</v>
      </c>
      <c r="AY4" s="11">
        <v>1</v>
      </c>
      <c r="BG4" s="11">
        <v>0</v>
      </c>
      <c r="BH4" s="11">
        <v>0</v>
      </c>
      <c r="BK4" s="11">
        <v>0</v>
      </c>
      <c r="BM4" s="11">
        <v>3</v>
      </c>
      <c r="BO4" s="11">
        <v>0</v>
      </c>
      <c r="BQ4" s="11">
        <v>0</v>
      </c>
      <c r="BR4" t="s">
        <v>180</v>
      </c>
      <c r="BU4" s="11">
        <v>0</v>
      </c>
      <c r="BX4" t="s">
        <v>231</v>
      </c>
      <c r="BY4" t="s">
        <v>232</v>
      </c>
      <c r="BZ4" t="s">
        <v>233</v>
      </c>
      <c r="CA4" s="11">
        <v>0</v>
      </c>
    </row>
    <row r="5" spans="1:106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6" x14ac:dyDescent="0.2">
      <c r="A6" s="1" t="s">
        <v>234</v>
      </c>
      <c r="B6" s="11">
        <v>25</v>
      </c>
      <c r="C6" s="11">
        <v>400</v>
      </c>
      <c r="D6" t="s">
        <v>235</v>
      </c>
      <c r="E6" t="s">
        <v>236</v>
      </c>
      <c r="F6" t="s">
        <v>237</v>
      </c>
      <c r="G6" s="11">
        <v>10000</v>
      </c>
      <c r="H6" t="s">
        <v>191</v>
      </c>
      <c r="I6" s="11">
        <v>25</v>
      </c>
      <c r="J6" t="s">
        <v>238</v>
      </c>
    </row>
    <row r="7" spans="1:106" x14ac:dyDescent="0.2">
      <c r="A7" s="1" t="s">
        <v>239</v>
      </c>
      <c r="B7" s="11">
        <v>92</v>
      </c>
      <c r="C7" s="11">
        <v>400</v>
      </c>
      <c r="D7" t="s">
        <v>240</v>
      </c>
      <c r="E7" t="s">
        <v>241</v>
      </c>
      <c r="F7" t="s">
        <v>242</v>
      </c>
      <c r="G7" s="11">
        <v>36800</v>
      </c>
      <c r="H7" t="s">
        <v>191</v>
      </c>
      <c r="I7" s="11">
        <v>92</v>
      </c>
      <c r="J7" t="s">
        <v>243</v>
      </c>
    </row>
    <row r="8" spans="1:106" x14ac:dyDescent="0.2">
      <c r="A8" s="1" t="s">
        <v>244</v>
      </c>
      <c r="B8" s="11">
        <v>1.8</v>
      </c>
      <c r="C8" s="11">
        <v>7000</v>
      </c>
      <c r="D8" t="s">
        <v>245</v>
      </c>
      <c r="E8" t="s">
        <v>245</v>
      </c>
      <c r="F8" t="s">
        <v>246</v>
      </c>
      <c r="G8" s="11">
        <v>12600</v>
      </c>
      <c r="H8" t="s">
        <v>191</v>
      </c>
      <c r="I8" s="11">
        <v>1.8</v>
      </c>
      <c r="J8" t="s">
        <v>247</v>
      </c>
    </row>
    <row r="9" spans="1:106" x14ac:dyDescent="0.2">
      <c r="A9" s="1" t="s">
        <v>248</v>
      </c>
      <c r="B9" s="11">
        <v>32</v>
      </c>
      <c r="C9" s="11">
        <v>110</v>
      </c>
      <c r="D9" t="s">
        <v>249</v>
      </c>
      <c r="E9" t="s">
        <v>250</v>
      </c>
      <c r="F9" t="s">
        <v>251</v>
      </c>
      <c r="G9" s="11">
        <v>3520</v>
      </c>
      <c r="H9" t="s">
        <v>191</v>
      </c>
      <c r="I9" s="11">
        <v>32</v>
      </c>
      <c r="J9" t="s">
        <v>252</v>
      </c>
    </row>
    <row r="10" spans="1:106" x14ac:dyDescent="0.2">
      <c r="A10" s="1" t="s">
        <v>253</v>
      </c>
      <c r="B10" s="11">
        <v>32</v>
      </c>
      <c r="C10" s="11">
        <v>100</v>
      </c>
      <c r="D10" t="s">
        <v>254</v>
      </c>
      <c r="E10" t="s">
        <v>255</v>
      </c>
      <c r="F10" t="s">
        <v>251</v>
      </c>
      <c r="G10" s="11">
        <v>3200</v>
      </c>
      <c r="H10" t="s">
        <v>191</v>
      </c>
      <c r="I10" s="11">
        <v>32</v>
      </c>
      <c r="J10" t="s">
        <v>256</v>
      </c>
    </row>
    <row r="11" spans="1:106" x14ac:dyDescent="0.2">
      <c r="A11" s="1" t="s">
        <v>257</v>
      </c>
      <c r="B11" s="11">
        <v>20</v>
      </c>
      <c r="C11" s="11">
        <v>250</v>
      </c>
      <c r="D11" t="s">
        <v>258</v>
      </c>
      <c r="E11" t="s">
        <v>259</v>
      </c>
      <c r="F11" t="s">
        <v>251</v>
      </c>
      <c r="G11" s="11">
        <v>5000</v>
      </c>
      <c r="H11" t="s">
        <v>191</v>
      </c>
      <c r="I11" s="11">
        <v>20</v>
      </c>
      <c r="J11" t="s">
        <v>260</v>
      </c>
    </row>
    <row r="12" spans="1:106" x14ac:dyDescent="0.2">
      <c r="A12" s="1" t="s">
        <v>261</v>
      </c>
      <c r="B12" s="11">
        <v>10</v>
      </c>
      <c r="C12" s="11">
        <v>250</v>
      </c>
      <c r="D12" t="s">
        <v>262</v>
      </c>
      <c r="E12" t="s">
        <v>263</v>
      </c>
      <c r="F12" t="s">
        <v>251</v>
      </c>
      <c r="G12" s="11">
        <v>2500</v>
      </c>
      <c r="H12" t="s">
        <v>191</v>
      </c>
      <c r="I12" s="11">
        <v>10</v>
      </c>
      <c r="J12" t="s">
        <v>264</v>
      </c>
    </row>
    <row r="13" spans="1:106" x14ac:dyDescent="0.2">
      <c r="A13" s="1" t="s">
        <v>265</v>
      </c>
      <c r="B13" s="11">
        <v>40</v>
      </c>
      <c r="C13" s="11">
        <v>250</v>
      </c>
      <c r="D13" t="s">
        <v>266</v>
      </c>
      <c r="E13" t="s">
        <v>267</v>
      </c>
      <c r="F13" t="s">
        <v>251</v>
      </c>
      <c r="G13" s="11">
        <v>10000</v>
      </c>
      <c r="H13" t="s">
        <v>191</v>
      </c>
      <c r="I13" s="11">
        <v>40</v>
      </c>
      <c r="J13" t="s">
        <v>268</v>
      </c>
    </row>
    <row r="14" spans="1:106" x14ac:dyDescent="0.2">
      <c r="A14" s="1" t="s">
        <v>269</v>
      </c>
      <c r="B14" s="11">
        <v>3</v>
      </c>
      <c r="C14" s="11">
        <v>1500</v>
      </c>
      <c r="D14" t="s">
        <v>270</v>
      </c>
      <c r="E14" t="s">
        <v>271</v>
      </c>
      <c r="F14" t="s">
        <v>272</v>
      </c>
      <c r="G14" s="11">
        <v>4500</v>
      </c>
      <c r="H14" t="s">
        <v>191</v>
      </c>
      <c r="I14" s="11">
        <v>3</v>
      </c>
      <c r="J14" t="s">
        <v>273</v>
      </c>
    </row>
    <row r="15" spans="1:106" x14ac:dyDescent="0.2">
      <c r="A15" s="1" t="s">
        <v>274</v>
      </c>
      <c r="B15" s="11">
        <v>2</v>
      </c>
      <c r="C15" s="11">
        <v>1500</v>
      </c>
      <c r="D15" t="s">
        <v>275</v>
      </c>
      <c r="E15" t="s">
        <v>276</v>
      </c>
      <c r="F15" t="s">
        <v>272</v>
      </c>
      <c r="G15" s="11">
        <v>3000</v>
      </c>
      <c r="H15" t="s">
        <v>191</v>
      </c>
      <c r="I15" s="11">
        <v>2</v>
      </c>
      <c r="J15" t="s">
        <v>277</v>
      </c>
    </row>
    <row r="16" spans="1:106" x14ac:dyDescent="0.2">
      <c r="A16" s="1" t="s">
        <v>278</v>
      </c>
      <c r="B16" s="11">
        <v>9</v>
      </c>
      <c r="C16" s="11">
        <v>250</v>
      </c>
      <c r="D16" t="s">
        <v>279</v>
      </c>
      <c r="E16" t="s">
        <v>279</v>
      </c>
      <c r="F16" t="s">
        <v>251</v>
      </c>
      <c r="G16" s="11">
        <v>2250</v>
      </c>
      <c r="H16" t="s">
        <v>191</v>
      </c>
      <c r="I16" s="11">
        <v>9</v>
      </c>
      <c r="J16" t="s">
        <v>280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2024-07-07T07:46:30Z</dcterms:modified>
</cp:coreProperties>
</file>